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Parish Council Documents\"/>
    </mc:Choice>
  </mc:AlternateContent>
  <xr:revisionPtr revIDLastSave="0" documentId="13_ncr:1_{7686A505-D13B-4C2F-AA3C-0D3F50461F5E}" xr6:coauthVersionLast="47" xr6:coauthVersionMax="47" xr10:uidLastSave="{00000000-0000-0000-0000-000000000000}"/>
  <bookViews>
    <workbookView xWindow="31110" yWindow="3730" windowWidth="21530" windowHeight="1505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5" i="1" l="1"/>
  <c r="L35" i="1"/>
  <c r="J35" i="1"/>
  <c r="F35" i="1"/>
  <c r="H35" i="1"/>
  <c r="H15" i="1"/>
  <c r="G56" i="1" l="1"/>
  <c r="P15" i="1"/>
  <c r="P50" i="1"/>
  <c r="E40" i="1"/>
  <c r="L15" i="1"/>
  <c r="F15" i="1"/>
  <c r="K56" i="1" l="1"/>
</calcChain>
</file>

<file path=xl/sharedStrings.xml><?xml version="1.0" encoding="utf-8"?>
<sst xmlns="http://schemas.openxmlformats.org/spreadsheetml/2006/main" count="375" uniqueCount="115">
  <si>
    <r>
      <rPr>
        <b/>
        <sz val="9"/>
        <rFont val="Calibri"/>
        <family val="2"/>
      </rPr>
      <t>Location</t>
    </r>
  </si>
  <si>
    <r>
      <rPr>
        <b/>
        <sz val="9"/>
        <rFont val="Calibri"/>
        <family val="2"/>
      </rPr>
      <t>Description</t>
    </r>
  </si>
  <si>
    <r>
      <rPr>
        <b/>
        <sz val="9"/>
        <rFont val="Calibri"/>
        <family val="2"/>
      </rPr>
      <t>Date aquired</t>
    </r>
  </si>
  <si>
    <r>
      <rPr>
        <b/>
        <sz val="9"/>
        <rFont val="Calibri"/>
        <family val="2"/>
      </rPr>
      <t>Original Cost or Ins Value if not known</t>
    </r>
  </si>
  <si>
    <r>
      <rPr>
        <b/>
        <sz val="9"/>
        <rFont val="Calibri"/>
        <family val="2"/>
      </rPr>
      <t>Additions in Year</t>
    </r>
  </si>
  <si>
    <r>
      <rPr>
        <b/>
        <sz val="9"/>
        <rFont val="Calibri"/>
        <family val="2"/>
      </rPr>
      <t>Disposals in Year</t>
    </r>
  </si>
  <si>
    <r>
      <rPr>
        <b/>
        <sz val="9"/>
        <rFont val="Calibri"/>
        <family val="2"/>
      </rPr>
      <t>Comments</t>
    </r>
  </si>
  <si>
    <r>
      <rPr>
        <b/>
        <sz val="9"/>
        <rFont val="Calibri"/>
        <family val="2"/>
      </rPr>
      <t>Insurance Value</t>
    </r>
  </si>
  <si>
    <r>
      <rPr>
        <b/>
        <sz val="9"/>
        <rFont val="Calibri"/>
        <family val="2"/>
      </rPr>
      <t>Buildings &amp; Land</t>
    </r>
  </si>
  <si>
    <r>
      <rPr>
        <sz val="9"/>
        <rFont val="Calibri"/>
        <family val="2"/>
      </rPr>
      <t>Willet Close</t>
    </r>
  </si>
  <si>
    <r>
      <rPr>
        <sz val="9"/>
        <rFont val="Calibri"/>
        <family val="2"/>
      </rPr>
      <t xml:space="preserve">Donated to PC 10 April 2003 for 20
</t>
    </r>
    <r>
      <rPr>
        <sz val="9"/>
        <rFont val="Calibri"/>
        <family val="2"/>
      </rPr>
      <t>years at £1 per annum if demanded</t>
    </r>
  </si>
  <si>
    <r>
      <rPr>
        <sz val="9"/>
        <rFont val="Calibri"/>
        <family val="2"/>
      </rPr>
      <t>£</t>
    </r>
  </si>
  <si>
    <r>
      <rPr>
        <sz val="9"/>
        <rFont val="Calibri"/>
        <family val="2"/>
      </rPr>
      <t>-</t>
    </r>
  </si>
  <si>
    <r>
      <rPr>
        <b/>
        <sz val="9"/>
        <rFont val="Calibri"/>
        <family val="2"/>
      </rPr>
      <t>Sub Total</t>
    </r>
  </si>
  <si>
    <r>
      <rPr>
        <b/>
        <sz val="9"/>
        <rFont val="Calibri"/>
        <family val="2"/>
      </rPr>
      <t>£</t>
    </r>
  </si>
  <si>
    <r>
      <rPr>
        <b/>
        <sz val="9"/>
        <rFont val="Calibri"/>
        <family val="2"/>
      </rPr>
      <t>-</t>
    </r>
  </si>
  <si>
    <r>
      <rPr>
        <b/>
        <sz val="9"/>
        <rFont val="Calibri"/>
        <family val="2"/>
      </rPr>
      <t>Office / General Contents</t>
    </r>
  </si>
  <si>
    <r>
      <rPr>
        <sz val="9"/>
        <rFont val="Calibri"/>
        <family val="2"/>
      </rPr>
      <t>Lap Top computer</t>
    </r>
  </si>
  <si>
    <r>
      <rPr>
        <sz val="9"/>
        <rFont val="Calibri"/>
        <family val="2"/>
      </rPr>
      <t>Clerk's home</t>
    </r>
  </si>
  <si>
    <r>
      <rPr>
        <sz val="9"/>
        <rFont val="Calibri"/>
        <family val="2"/>
      </rPr>
      <t>Lenovo IdeaPad 320S</t>
    </r>
  </si>
  <si>
    <r>
      <rPr>
        <sz val="9"/>
        <rFont val="Calibri"/>
        <family val="2"/>
      </rPr>
      <t>Oct-17</t>
    </r>
  </si>
  <si>
    <r>
      <rPr>
        <sz val="9"/>
        <rFont val="Calibri"/>
        <family val="2"/>
      </rPr>
      <t>Interactive Screen</t>
    </r>
  </si>
  <si>
    <r>
      <rPr>
        <sz val="9"/>
        <rFont val="Calibri"/>
        <family val="2"/>
      </rPr>
      <t>Village Hall Meeting Room</t>
    </r>
  </si>
  <si>
    <r>
      <rPr>
        <sz val="9"/>
        <rFont val="Calibri"/>
        <family val="2"/>
      </rPr>
      <t xml:space="preserve">Phillips 65" Intercative Screen with
</t>
    </r>
    <r>
      <rPr>
        <sz val="9"/>
        <rFont val="Calibri"/>
        <family val="2"/>
      </rPr>
      <t>stand</t>
    </r>
  </si>
  <si>
    <r>
      <rPr>
        <sz val="9"/>
        <rFont val="Calibri"/>
        <family val="2"/>
      </rPr>
      <t>Aug-14</t>
    </r>
  </si>
  <si>
    <r>
      <rPr>
        <sz val="9"/>
        <rFont val="Calibri"/>
        <family val="2"/>
      </rPr>
      <t>Cupboard</t>
    </r>
  </si>
  <si>
    <r>
      <rPr>
        <sz val="9"/>
        <rFont val="Calibri"/>
        <family val="2"/>
      </rPr>
      <t>Beech storage unit</t>
    </r>
  </si>
  <si>
    <r>
      <rPr>
        <sz val="9"/>
        <rFont val="Calibri"/>
        <family val="2"/>
      </rPr>
      <t>Jun-15</t>
    </r>
  </si>
  <si>
    <r>
      <rPr>
        <sz val="9"/>
        <rFont val="Calibri"/>
        <family val="2"/>
      </rPr>
      <t>Tables &amp; Chairs</t>
    </r>
  </si>
  <si>
    <r>
      <rPr>
        <sz val="9"/>
        <rFont val="Calibri"/>
        <family val="2"/>
      </rPr>
      <t>6 x tables &amp; 12 x chairs</t>
    </r>
  </si>
  <si>
    <r>
      <rPr>
        <sz val="9"/>
        <rFont val="Calibri"/>
        <family val="2"/>
      </rPr>
      <t>May-14</t>
    </r>
  </si>
  <si>
    <r>
      <rPr>
        <sz val="9"/>
        <rFont val="Calibri"/>
        <family val="2"/>
      </rPr>
      <t>High Vis Waitcoats</t>
    </r>
  </si>
  <si>
    <r>
      <rPr>
        <sz val="9"/>
        <rFont val="Calibri"/>
        <family val="2"/>
      </rPr>
      <t>9 x various sizes</t>
    </r>
  </si>
  <si>
    <r>
      <rPr>
        <sz val="9"/>
        <rFont val="Calibri"/>
        <family val="2"/>
      </rPr>
      <t>Sep-17</t>
    </r>
  </si>
  <si>
    <r>
      <rPr>
        <sz val="9"/>
        <rFont val="Calibri"/>
        <family val="2"/>
      </rPr>
      <t>Used for speed monitoring &amp; litter picking</t>
    </r>
  </si>
  <si>
    <r>
      <rPr>
        <b/>
        <sz val="9"/>
        <rFont val="Calibri"/>
        <family val="2"/>
      </rPr>
      <t>Street Furniture</t>
    </r>
  </si>
  <si>
    <r>
      <rPr>
        <sz val="9"/>
        <rFont val="Calibri"/>
        <family val="2"/>
      </rPr>
      <t>Defibrillator</t>
    </r>
  </si>
  <si>
    <r>
      <rPr>
        <sz val="9"/>
        <rFont val="Calibri"/>
        <family val="2"/>
      </rPr>
      <t>Village Hall (external wall)</t>
    </r>
  </si>
  <si>
    <r>
      <rPr>
        <sz val="9"/>
        <rFont val="Calibri"/>
        <family val="2"/>
      </rPr>
      <t>WEL Medical iPAD AED</t>
    </r>
  </si>
  <si>
    <r>
      <rPr>
        <sz val="9"/>
        <rFont val="Calibri"/>
        <family val="2"/>
      </rPr>
      <t xml:space="preserve">Bought from British Heart
</t>
    </r>
    <r>
      <rPr>
        <sz val="9"/>
        <rFont val="Calibri"/>
        <family val="2"/>
      </rPr>
      <t>Foundation for £400. BHF subsidised the rest.</t>
    </r>
  </si>
  <si>
    <r>
      <rPr>
        <sz val="9"/>
        <rFont val="Calibri"/>
        <family val="2"/>
      </rPr>
      <t>Defibrillator cabinet</t>
    </r>
  </si>
  <si>
    <r>
      <rPr>
        <sz val="9"/>
        <rFont val="Calibri"/>
        <family val="2"/>
      </rPr>
      <t xml:space="preserve">WEL Medical DefibSafe exterior
</t>
    </r>
    <r>
      <rPr>
        <sz val="9"/>
        <rFont val="Calibri"/>
        <family val="2"/>
      </rPr>
      <t>cabinet, yellow</t>
    </r>
  </si>
  <si>
    <r>
      <rPr>
        <sz val="9"/>
        <rFont val="Calibri"/>
        <family val="2"/>
      </rPr>
      <t xml:space="preserve">Bought direct from WEL
</t>
    </r>
    <r>
      <rPr>
        <sz val="9"/>
        <rFont val="Calibri"/>
        <family val="2"/>
      </rPr>
      <t>Medical</t>
    </r>
  </si>
  <si>
    <r>
      <rPr>
        <sz val="9"/>
        <rFont val="Calibri"/>
        <family val="2"/>
      </rPr>
      <t>Notice Board</t>
    </r>
  </si>
  <si>
    <r>
      <rPr>
        <sz val="9"/>
        <rFont val="Calibri"/>
        <family val="2"/>
      </rPr>
      <t>A285 near Willet Close</t>
    </r>
  </si>
  <si>
    <r>
      <rPr>
        <sz val="9"/>
        <rFont val="Calibri"/>
        <family val="2"/>
      </rPr>
      <t>Hardwood Notice Board</t>
    </r>
  </si>
  <si>
    <r>
      <rPr>
        <sz val="9"/>
        <rFont val="Calibri"/>
        <family val="2"/>
      </rPr>
      <t>Sep-14</t>
    </r>
  </si>
  <si>
    <r>
      <rPr>
        <sz val="9"/>
        <rFont val="Calibri"/>
        <family val="2"/>
      </rPr>
      <t xml:space="preserve">Old one written off Dec
</t>
    </r>
    <r>
      <rPr>
        <sz val="9"/>
        <rFont val="Calibri"/>
        <family val="2"/>
      </rPr>
      <t>2014 unusable.</t>
    </r>
  </si>
  <si>
    <r>
      <rPr>
        <sz val="9"/>
        <rFont val="Calibri"/>
        <family val="2"/>
      </rPr>
      <t>Seat</t>
    </r>
  </si>
  <si>
    <r>
      <rPr>
        <sz val="9"/>
        <rFont val="Calibri"/>
        <family val="2"/>
      </rPr>
      <t>Willet Close next to play area</t>
    </r>
  </si>
  <si>
    <r>
      <rPr>
        <sz val="9"/>
        <rFont val="Calibri"/>
        <family val="2"/>
      </rPr>
      <t>Metal seat moved from A285</t>
    </r>
  </si>
  <si>
    <r>
      <rPr>
        <sz val="9"/>
        <rFont val="Calibri"/>
        <family val="2"/>
      </rPr>
      <t>Unknown</t>
    </r>
  </si>
  <si>
    <r>
      <rPr>
        <sz val="9"/>
        <rFont val="Calibri"/>
        <family val="2"/>
      </rPr>
      <t>Bench &amp; Bin</t>
    </r>
  </si>
  <si>
    <r>
      <rPr>
        <sz val="9"/>
        <rFont val="Calibri"/>
        <family val="2"/>
      </rPr>
      <t>Play area</t>
    </r>
  </si>
  <si>
    <r>
      <rPr>
        <sz val="9"/>
        <rFont val="Calibri"/>
        <family val="2"/>
      </rPr>
      <t>Bin emptied by PC</t>
    </r>
  </si>
  <si>
    <r>
      <rPr>
        <sz val="9"/>
        <rFont val="Calibri"/>
        <family val="2"/>
      </rPr>
      <t>Sign</t>
    </r>
  </si>
  <si>
    <r>
      <rPr>
        <sz val="9"/>
        <rFont val="Calibri"/>
        <family val="2"/>
      </rPr>
      <t>On gate</t>
    </r>
  </si>
  <si>
    <r>
      <rPr>
        <sz val="9"/>
        <rFont val="Calibri"/>
        <family val="2"/>
      </rPr>
      <t>Bus Shelter</t>
    </r>
  </si>
  <si>
    <r>
      <rPr>
        <sz val="9"/>
        <rFont val="Calibri"/>
        <family val="2"/>
      </rPr>
      <t xml:space="preserve">A285 near Willet Close
</t>
    </r>
    <r>
      <rPr>
        <sz val="9"/>
        <rFont val="Calibri"/>
        <family val="2"/>
      </rPr>
      <t>Northbound towards Petworth</t>
    </r>
  </si>
  <si>
    <r>
      <rPr>
        <sz val="9"/>
        <rFont val="Calibri"/>
        <family val="2"/>
      </rPr>
      <t>Wooden.</t>
    </r>
  </si>
  <si>
    <r>
      <rPr>
        <sz val="9"/>
        <rFont val="Calibri"/>
        <family val="2"/>
      </rPr>
      <t xml:space="preserve">A285 near entrance to Burton
</t>
    </r>
    <r>
      <rPr>
        <sz val="9"/>
        <rFont val="Calibri"/>
        <family val="2"/>
      </rPr>
      <t>Park. Southbound towards Chi</t>
    </r>
  </si>
  <si>
    <r>
      <rPr>
        <sz val="9"/>
        <rFont val="Calibri"/>
        <family val="2"/>
      </rPr>
      <t>Christmas Lights</t>
    </r>
  </si>
  <si>
    <r>
      <rPr>
        <sz val="9"/>
        <rFont val="Calibri"/>
        <family val="2"/>
      </rPr>
      <t>Village Hall</t>
    </r>
  </si>
  <si>
    <r>
      <rPr>
        <sz val="9"/>
        <rFont val="Calibri"/>
        <family val="2"/>
      </rPr>
      <t>External lights</t>
    </r>
  </si>
  <si>
    <r>
      <rPr>
        <sz val="9"/>
        <rFont val="Calibri"/>
        <family val="2"/>
      </rPr>
      <t>Grit bin</t>
    </r>
  </si>
  <si>
    <r>
      <rPr>
        <sz val="9"/>
        <rFont val="Calibri"/>
        <family val="2"/>
      </rPr>
      <t xml:space="preserve">End of Beechwood Lane,
</t>
    </r>
    <r>
      <rPr>
        <sz val="9"/>
        <rFont val="Calibri"/>
        <family val="2"/>
      </rPr>
      <t>Duncton Hill</t>
    </r>
  </si>
  <si>
    <r>
      <rPr>
        <sz val="9"/>
        <rFont val="Calibri"/>
        <family val="2"/>
      </rPr>
      <t>400 L lockable forest green heavy duty</t>
    </r>
  </si>
  <si>
    <r>
      <rPr>
        <sz val="9"/>
        <rFont val="Calibri"/>
        <family val="2"/>
      </rPr>
      <t>Jan-16</t>
    </r>
  </si>
  <si>
    <r>
      <rPr>
        <sz val="9"/>
        <rFont val="Calibri"/>
        <family val="2"/>
      </rPr>
      <t>Donated by WSCC. Unknown date.</t>
    </r>
  </si>
  <si>
    <r>
      <rPr>
        <sz val="9"/>
        <rFont val="Calibri"/>
        <family val="2"/>
      </rPr>
      <t xml:space="preserve">Turning to Graffham from
</t>
    </r>
    <r>
      <rPr>
        <sz val="9"/>
        <rFont val="Calibri"/>
        <family val="2"/>
      </rPr>
      <t>A285</t>
    </r>
  </si>
  <si>
    <r>
      <rPr>
        <sz val="9"/>
        <rFont val="Calibri"/>
        <family val="2"/>
      </rPr>
      <t xml:space="preserve">Burton Park Road at A285
</t>
    </r>
    <r>
      <rPr>
        <sz val="9"/>
        <rFont val="Calibri"/>
        <family val="2"/>
      </rPr>
      <t>junction</t>
    </r>
  </si>
  <si>
    <r>
      <rPr>
        <sz val="9"/>
        <rFont val="Calibri"/>
        <family val="2"/>
      </rPr>
      <t>Duncton Hill</t>
    </r>
  </si>
  <si>
    <r>
      <rPr>
        <b/>
        <sz val="9"/>
        <rFont val="Calibri"/>
        <family val="2"/>
      </rPr>
      <t>Gates &amp; Fences</t>
    </r>
  </si>
  <si>
    <r>
      <rPr>
        <sz val="9"/>
        <rFont val="Calibri"/>
        <family val="2"/>
      </rPr>
      <t>Loop top galvanised fencing</t>
    </r>
  </si>
  <si>
    <r>
      <rPr>
        <sz val="9"/>
        <rFont val="Calibri"/>
        <family val="2"/>
      </rPr>
      <t>Metal</t>
    </r>
  </si>
  <si>
    <r>
      <rPr>
        <sz val="9"/>
        <rFont val="Calibri"/>
        <family val="2"/>
      </rPr>
      <t>£                 -</t>
    </r>
  </si>
  <si>
    <r>
      <rPr>
        <sz val="9"/>
        <rFont val="Calibri"/>
        <family val="2"/>
      </rPr>
      <t>Barrier (Gate)</t>
    </r>
  </si>
  <si>
    <r>
      <rPr>
        <b/>
        <sz val="9"/>
        <rFont val="Calibri"/>
        <family val="2"/>
      </rPr>
      <t>£                 -</t>
    </r>
  </si>
  <si>
    <r>
      <rPr>
        <b/>
        <sz val="9"/>
        <rFont val="Calibri"/>
        <family val="2"/>
      </rPr>
      <t>Playground Equipment</t>
    </r>
  </si>
  <si>
    <r>
      <rPr>
        <sz val="9"/>
        <rFont val="Calibri"/>
        <family val="2"/>
      </rPr>
      <t>Multi Activity Unit</t>
    </r>
  </si>
  <si>
    <r>
      <rPr>
        <sz val="9"/>
        <rFont val="Calibri"/>
        <family val="2"/>
      </rPr>
      <t>Metal climb around unit</t>
    </r>
  </si>
  <si>
    <r>
      <rPr>
        <sz val="9"/>
        <rFont val="Calibri"/>
        <family val="2"/>
      </rPr>
      <t>Spring Mobile</t>
    </r>
  </si>
  <si>
    <r>
      <rPr>
        <sz val="9"/>
        <rFont val="Calibri"/>
        <family val="2"/>
      </rPr>
      <t>Sit on</t>
    </r>
  </si>
  <si>
    <r>
      <rPr>
        <sz val="9"/>
        <rFont val="Calibri"/>
        <family val="2"/>
      </rPr>
      <t>Cantilever Swing</t>
    </r>
  </si>
  <si>
    <r>
      <rPr>
        <sz val="9"/>
        <rFont val="Calibri"/>
        <family val="2"/>
      </rPr>
      <t>Toddler swings x 2</t>
    </r>
  </si>
  <si>
    <r>
      <rPr>
        <sz val="9"/>
        <rFont val="Calibri"/>
        <family val="2"/>
      </rPr>
      <t xml:space="preserve">1 x toddler swing
</t>
    </r>
    <r>
      <rPr>
        <sz val="9"/>
        <rFont val="Calibri"/>
        <family val="2"/>
      </rPr>
      <t xml:space="preserve">replaced in June 2017 as
</t>
    </r>
    <r>
      <rPr>
        <sz val="9"/>
        <rFont val="Calibri"/>
        <family val="2"/>
      </rPr>
      <t>old one broken</t>
    </r>
  </si>
  <si>
    <r>
      <rPr>
        <sz val="9"/>
        <rFont val="Calibri"/>
        <family val="2"/>
      </rPr>
      <t>Cradle swing</t>
    </r>
  </si>
  <si>
    <r>
      <rPr>
        <sz val="9"/>
        <rFont val="Calibri"/>
        <family val="2"/>
      </rPr>
      <t>New cradle swing fitted</t>
    </r>
  </si>
  <si>
    <r>
      <rPr>
        <sz val="9"/>
        <rFont val="Calibri"/>
        <family val="2"/>
      </rPr>
      <t>Gravity Bowl</t>
    </r>
  </si>
  <si>
    <r>
      <rPr>
        <sz val="9"/>
        <rFont val="Calibri"/>
        <family val="2"/>
      </rPr>
      <t>Stainless Steel rotating dish</t>
    </r>
  </si>
  <si>
    <r>
      <rPr>
        <sz val="9"/>
        <rFont val="Calibri"/>
        <family val="2"/>
      </rPr>
      <t>Jun-17</t>
    </r>
  </si>
  <si>
    <r>
      <rPr>
        <sz val="9"/>
        <rFont val="Calibri"/>
        <family val="2"/>
      </rPr>
      <t>Shop Counter Panel</t>
    </r>
  </si>
  <si>
    <r>
      <rPr>
        <sz val="9"/>
        <rFont val="Calibri"/>
        <family val="2"/>
      </rPr>
      <t xml:space="preserve">Laminated timber poles &amp; red coloured
</t>
    </r>
    <r>
      <rPr>
        <sz val="9"/>
        <rFont val="Calibri"/>
        <family val="2"/>
      </rPr>
      <t>panels</t>
    </r>
  </si>
  <si>
    <r>
      <rPr>
        <sz val="9"/>
        <rFont val="Calibri"/>
        <family val="2"/>
      </rPr>
      <t>Playhouse</t>
    </r>
  </si>
  <si>
    <r>
      <rPr>
        <sz val="9"/>
        <rFont val="Calibri"/>
        <family val="2"/>
      </rPr>
      <t>Timber supports &amp; coloured panels</t>
    </r>
  </si>
  <si>
    <r>
      <rPr>
        <b/>
        <sz val="9"/>
        <rFont val="Calibri"/>
        <family val="2"/>
      </rPr>
      <t>Surfaces</t>
    </r>
  </si>
  <si>
    <r>
      <rPr>
        <sz val="9"/>
        <rFont val="Calibri"/>
        <family val="2"/>
      </rPr>
      <t>Other surfaces</t>
    </r>
  </si>
  <si>
    <r>
      <rPr>
        <sz val="9"/>
        <rFont val="Calibri"/>
        <family val="2"/>
      </rPr>
      <t>Tarmac and wet pour safety surface</t>
    </r>
  </si>
  <si>
    <r>
      <rPr>
        <sz val="9"/>
        <rFont val="Calibri"/>
        <family val="2"/>
      </rPr>
      <t>rubber mulch added to toddler swing area as existing broken and new bonded rubber mulch added under new gravity bowl</t>
    </r>
  </si>
  <si>
    <t>Community Heartbeat</t>
  </si>
  <si>
    <t xml:space="preserve">Bus Stop, High Street </t>
  </si>
  <si>
    <t>Genesis Radar Gun</t>
  </si>
  <si>
    <t>When not in use kept at GU28 0LB</t>
  </si>
  <si>
    <t>£</t>
  </si>
  <si>
    <t>Bought from Community Heartbeat. Donation of £1067 from Barlavington Estate. Includes Cabinet</t>
  </si>
  <si>
    <t>Old bench replaced July 2020 with Grant from CDC for £250</t>
  </si>
  <si>
    <r>
      <rPr>
        <sz val="9"/>
        <rFont val="Calibri"/>
        <family val="2"/>
      </rPr>
      <t>New updated sign
purchased &amp; old one written off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Calibri"/>
        <family val="2"/>
      </rPr>
      <t>2019</t>
    </r>
  </si>
  <si>
    <t>Playground</t>
  </si>
  <si>
    <t>2 outdoor beches</t>
  </si>
  <si>
    <t>Village Hall</t>
  </si>
  <si>
    <t>Wooden.</t>
  </si>
  <si>
    <t>HP 14" Laptop</t>
  </si>
  <si>
    <t>Total Cost at year end 31/3/26
(Annual return value)</t>
  </si>
  <si>
    <t>Asset</t>
  </si>
  <si>
    <t>Prepared as at 16/06/2025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</si>
</sst>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dd\-mm\-yy;@"/>
  </numFmts>
  <fonts count="7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5D9F0"/>
      </patternFill>
    </fill>
    <fill>
      <patternFill patternType="solid">
        <fgColor rgb="FFC4D69B"/>
      </patternFill>
    </fill>
    <fill>
      <patternFill patternType="solid">
        <fgColor rgb="FFF1DCDB"/>
      </patternFill>
    </fill>
    <fill>
      <patternFill patternType="solid">
        <fgColor rgb="FF92CDD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top" wrapText="1"/>
    </xf>
    <xf numFmtId="1" fontId="4" fillId="4" borderId="3" xfId="0" applyNumberFormat="1" applyFont="1" applyFill="1" applyBorder="1" applyAlignment="1">
      <alignment horizontal="right" vertical="top" shrinkToFit="1"/>
    </xf>
    <xf numFmtId="0" fontId="1" fillId="4" borderId="3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1" fillId="4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right" vertical="top" shrinkToFit="1"/>
    </xf>
    <xf numFmtId="0" fontId="2" fillId="0" borderId="3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3" fontId="3" fillId="0" borderId="3" xfId="0" applyNumberFormat="1" applyFont="1" applyBorder="1" applyAlignment="1">
      <alignment horizontal="right" shrinkToFi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right" shrinkToFit="1"/>
    </xf>
    <xf numFmtId="1" fontId="3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wrapText="1"/>
    </xf>
    <xf numFmtId="3" fontId="3" fillId="0" borderId="3" xfId="0" applyNumberFormat="1" applyFont="1" applyBorder="1" applyAlignment="1">
      <alignment horizontal="right" vertical="top" shrinkToFit="1"/>
    </xf>
    <xf numFmtId="0" fontId="1" fillId="4" borderId="3" xfId="0" applyFont="1" applyFill="1" applyBorder="1" applyAlignment="1">
      <alignment horizontal="right" vertical="top" wrapText="1" indent="1"/>
    </xf>
    <xf numFmtId="0" fontId="2" fillId="0" borderId="5" xfId="0" applyFont="1" applyBorder="1" applyAlignment="1">
      <alignment horizontal="left" wrapText="1"/>
    </xf>
    <xf numFmtId="1" fontId="3" fillId="0" borderId="5" xfId="0" applyNumberFormat="1" applyFont="1" applyBorder="1" applyAlignment="1">
      <alignment horizontal="left" indent="3" shrinkToFit="1"/>
    </xf>
    <xf numFmtId="0" fontId="2" fillId="0" borderId="6" xfId="0" applyFont="1" applyBorder="1" applyAlignment="1">
      <alignment horizontal="left" wrapText="1"/>
    </xf>
    <xf numFmtId="3" fontId="3" fillId="0" borderId="7" xfId="0" applyNumberFormat="1" applyFont="1" applyBorder="1" applyAlignment="1">
      <alignment horizontal="right" shrinkToFit="1"/>
    </xf>
    <xf numFmtId="0" fontId="2" fillId="0" borderId="7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6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6" fontId="1" fillId="4" borderId="2" xfId="0" applyNumberFormat="1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3" fontId="1" fillId="5" borderId="4" xfId="0" applyNumberFormat="1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horizontal="right" vertical="top" wrapText="1"/>
    </xf>
    <xf numFmtId="6" fontId="1" fillId="5" borderId="4" xfId="0" applyNumberFormat="1" applyFont="1" applyFill="1" applyBorder="1" applyAlignment="1">
      <alignment horizontal="right" vertical="top" wrapText="1"/>
    </xf>
    <xf numFmtId="6" fontId="1" fillId="3" borderId="4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workbookViewId="0">
      <selection activeCell="R2" sqref="R2"/>
    </sheetView>
  </sheetViews>
  <sheetFormatPr defaultRowHeight="12.75" x14ac:dyDescent="0.2"/>
  <cols>
    <col min="1" max="1" width="30.1640625" customWidth="1"/>
    <col min="2" max="2" width="26.6640625" customWidth="1"/>
    <col min="3" max="3" width="34.83203125" customWidth="1"/>
    <col min="4" max="4" width="10.5" customWidth="1"/>
    <col min="5" max="5" width="3.33203125" customWidth="1"/>
    <col min="6" max="6" width="9.33203125" customWidth="1"/>
    <col min="7" max="7" width="3.33203125" customWidth="1"/>
    <col min="8" max="8" width="8" customWidth="1"/>
    <col min="9" max="9" width="4.6640625" customWidth="1"/>
    <col min="10" max="10" width="6.83203125" customWidth="1"/>
    <col min="11" max="11" width="3.33203125" customWidth="1"/>
    <col min="12" max="12" width="8" customWidth="1"/>
    <col min="13" max="14" width="11.5" customWidth="1"/>
    <col min="15" max="15" width="4.6640625" customWidth="1"/>
    <col min="16" max="16" width="8" customWidth="1"/>
  </cols>
  <sheetData>
    <row r="1" spans="1:18" x14ac:dyDescent="0.2">
      <c r="A1" t="s">
        <v>114</v>
      </c>
    </row>
    <row r="2" spans="1:18" ht="78" customHeight="1" x14ac:dyDescent="0.2">
      <c r="A2" s="1" t="s">
        <v>113</v>
      </c>
      <c r="B2" s="1" t="s">
        <v>0</v>
      </c>
      <c r="C2" s="1" t="s">
        <v>1</v>
      </c>
      <c r="D2" s="2" t="s">
        <v>2</v>
      </c>
      <c r="E2" s="53" t="s">
        <v>3</v>
      </c>
      <c r="F2" s="54"/>
      <c r="G2" s="53" t="s">
        <v>4</v>
      </c>
      <c r="H2" s="54"/>
      <c r="I2" s="53" t="s">
        <v>5</v>
      </c>
      <c r="J2" s="54"/>
      <c r="K2" s="56" t="s">
        <v>112</v>
      </c>
      <c r="L2" s="57"/>
      <c r="M2" s="58" t="s">
        <v>6</v>
      </c>
      <c r="N2" s="59"/>
      <c r="O2" s="53" t="s">
        <v>7</v>
      </c>
      <c r="P2" s="54"/>
    </row>
    <row r="3" spans="1:18" ht="13.5" customHeight="1" x14ac:dyDescent="0.2">
      <c r="A3" s="3" t="s">
        <v>8</v>
      </c>
      <c r="B3" s="49"/>
      <c r="C3" s="55"/>
      <c r="D3" s="55"/>
      <c r="E3" s="55"/>
      <c r="F3" s="55"/>
      <c r="G3" s="55"/>
      <c r="H3" s="50"/>
      <c r="I3" s="49"/>
      <c r="J3" s="50"/>
      <c r="K3" s="49"/>
      <c r="L3" s="50"/>
      <c r="M3" s="49"/>
      <c r="N3" s="50"/>
      <c r="O3" s="49"/>
      <c r="P3" s="55"/>
    </row>
    <row r="4" spans="1:18" ht="27" customHeight="1" x14ac:dyDescent="0.2">
      <c r="A4" s="5" t="s">
        <v>107</v>
      </c>
      <c r="B4" s="5" t="s">
        <v>9</v>
      </c>
      <c r="C4" s="6" t="s">
        <v>10</v>
      </c>
      <c r="D4" s="7">
        <v>37721</v>
      </c>
      <c r="E4" s="8" t="s">
        <v>11</v>
      </c>
      <c r="F4" s="9">
        <v>1</v>
      </c>
      <c r="G4" s="8" t="s">
        <v>11</v>
      </c>
      <c r="H4" s="10" t="s">
        <v>12</v>
      </c>
      <c r="I4" s="8" t="s">
        <v>11</v>
      </c>
      <c r="J4" s="10" t="s">
        <v>12</v>
      </c>
      <c r="K4" s="8" t="s">
        <v>11</v>
      </c>
      <c r="L4" s="9">
        <v>1</v>
      </c>
      <c r="M4" s="47"/>
      <c r="N4" s="48"/>
      <c r="O4" s="8" t="s">
        <v>11</v>
      </c>
      <c r="P4" s="9">
        <v>1</v>
      </c>
    </row>
    <row r="5" spans="1:18" ht="13.5" customHeight="1" x14ac:dyDescent="0.2">
      <c r="A5" s="3" t="s">
        <v>13</v>
      </c>
      <c r="B5" s="4"/>
      <c r="C5" s="4"/>
      <c r="D5" s="4"/>
      <c r="E5" s="11" t="s">
        <v>14</v>
      </c>
      <c r="F5" s="12">
        <v>1</v>
      </c>
      <c r="G5" s="11" t="s">
        <v>14</v>
      </c>
      <c r="H5" s="13" t="s">
        <v>15</v>
      </c>
      <c r="I5" s="11" t="s">
        <v>14</v>
      </c>
      <c r="J5" s="13" t="s">
        <v>15</v>
      </c>
      <c r="K5" s="11" t="s">
        <v>14</v>
      </c>
      <c r="L5" s="12">
        <v>1</v>
      </c>
      <c r="M5" s="49"/>
      <c r="N5" s="50"/>
      <c r="O5" s="11" t="s">
        <v>14</v>
      </c>
      <c r="P5" s="12">
        <v>1</v>
      </c>
    </row>
    <row r="6" spans="1:18" ht="14.1" customHeight="1" x14ac:dyDescent="0.2">
      <c r="A6" s="14"/>
      <c r="B6" s="14"/>
      <c r="C6" s="14"/>
      <c r="D6" s="14"/>
      <c r="E6" s="51"/>
      <c r="F6" s="52"/>
      <c r="G6" s="51"/>
      <c r="H6" s="52"/>
      <c r="I6" s="51"/>
      <c r="J6" s="52"/>
      <c r="K6" s="51"/>
      <c r="L6" s="52"/>
      <c r="M6" s="51"/>
      <c r="N6" s="52"/>
      <c r="O6" s="51"/>
      <c r="P6" s="52"/>
    </row>
    <row r="7" spans="1:18" ht="13.5" customHeight="1" x14ac:dyDescent="0.2">
      <c r="A7" s="64" t="s">
        <v>16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6"/>
    </row>
    <row r="8" spans="1:18" ht="27" customHeight="1" x14ac:dyDescent="0.2">
      <c r="A8" s="5" t="s">
        <v>17</v>
      </c>
      <c r="B8" s="5" t="s">
        <v>18</v>
      </c>
      <c r="C8" s="5" t="s">
        <v>19</v>
      </c>
      <c r="D8" s="16" t="s">
        <v>20</v>
      </c>
      <c r="E8" s="8" t="s">
        <v>11</v>
      </c>
      <c r="F8" s="9">
        <v>566</v>
      </c>
      <c r="G8" s="8" t="s">
        <v>11</v>
      </c>
      <c r="H8" s="9"/>
      <c r="I8" s="8" t="s">
        <v>11</v>
      </c>
      <c r="J8" s="9"/>
      <c r="K8" s="8" t="s">
        <v>11</v>
      </c>
      <c r="L8" s="9">
        <v>0</v>
      </c>
      <c r="M8" s="60"/>
      <c r="N8" s="61"/>
      <c r="O8" s="8" t="s">
        <v>11</v>
      </c>
      <c r="P8" s="9">
        <v>0</v>
      </c>
      <c r="R8" s="42"/>
    </row>
    <row r="9" spans="1:18" ht="27" customHeight="1" x14ac:dyDescent="0.2">
      <c r="A9" s="5" t="s">
        <v>17</v>
      </c>
      <c r="B9" s="5" t="s">
        <v>18</v>
      </c>
      <c r="C9" s="5" t="s">
        <v>111</v>
      </c>
      <c r="D9" s="46">
        <v>45717</v>
      </c>
      <c r="E9" s="8"/>
      <c r="F9" s="9"/>
      <c r="G9" s="8" t="s">
        <v>103</v>
      </c>
      <c r="H9" s="9"/>
      <c r="I9" s="8"/>
      <c r="J9" s="9"/>
      <c r="K9" s="8" t="s">
        <v>103</v>
      </c>
      <c r="L9" s="9">
        <v>280</v>
      </c>
      <c r="M9" s="44"/>
      <c r="N9" s="45"/>
      <c r="O9" s="8" t="s">
        <v>103</v>
      </c>
      <c r="P9" s="9">
        <v>280</v>
      </c>
      <c r="R9" s="42"/>
    </row>
    <row r="10" spans="1:18" ht="27" customHeight="1" x14ac:dyDescent="0.2">
      <c r="A10" s="5" t="s">
        <v>21</v>
      </c>
      <c r="B10" s="5" t="s">
        <v>22</v>
      </c>
      <c r="C10" s="6" t="s">
        <v>23</v>
      </c>
      <c r="D10" s="16" t="s">
        <v>24</v>
      </c>
      <c r="E10" s="8" t="s">
        <v>11</v>
      </c>
      <c r="F10" s="17">
        <v>2059</v>
      </c>
      <c r="G10" s="8" t="s">
        <v>11</v>
      </c>
      <c r="H10" s="10" t="s">
        <v>12</v>
      </c>
      <c r="I10" s="8" t="s">
        <v>11</v>
      </c>
      <c r="J10" s="10" t="s">
        <v>12</v>
      </c>
      <c r="K10" s="8" t="s">
        <v>11</v>
      </c>
      <c r="L10" s="17">
        <v>2059</v>
      </c>
      <c r="M10" s="47"/>
      <c r="N10" s="48"/>
      <c r="O10" s="8" t="s">
        <v>11</v>
      </c>
      <c r="P10" s="17">
        <v>2121</v>
      </c>
    </row>
    <row r="11" spans="1:18" ht="13.5" customHeight="1" x14ac:dyDescent="0.2">
      <c r="A11" s="18" t="s">
        <v>25</v>
      </c>
      <c r="B11" s="18" t="s">
        <v>22</v>
      </c>
      <c r="C11" s="18" t="s">
        <v>26</v>
      </c>
      <c r="D11" s="19" t="s">
        <v>27</v>
      </c>
      <c r="E11" s="20" t="s">
        <v>11</v>
      </c>
      <c r="F11" s="21">
        <v>269</v>
      </c>
      <c r="G11" s="20" t="s">
        <v>11</v>
      </c>
      <c r="H11" s="22" t="s">
        <v>12</v>
      </c>
      <c r="I11" s="20" t="s">
        <v>11</v>
      </c>
      <c r="J11" s="22" t="s">
        <v>12</v>
      </c>
      <c r="K11" s="20" t="s">
        <v>11</v>
      </c>
      <c r="L11" s="21">
        <v>269</v>
      </c>
      <c r="M11" s="51"/>
      <c r="N11" s="52"/>
      <c r="O11" s="20" t="s">
        <v>11</v>
      </c>
      <c r="P11" s="21">
        <v>269</v>
      </c>
    </row>
    <row r="12" spans="1:18" ht="51.75" customHeight="1" x14ac:dyDescent="0.2">
      <c r="A12" s="23" t="s">
        <v>28</v>
      </c>
      <c r="B12" s="23" t="s">
        <v>22</v>
      </c>
      <c r="C12" s="23" t="s">
        <v>29</v>
      </c>
      <c r="D12" s="24" t="s">
        <v>30</v>
      </c>
      <c r="E12" s="25" t="s">
        <v>11</v>
      </c>
      <c r="F12" s="26">
        <v>1610</v>
      </c>
      <c r="G12" s="25" t="s">
        <v>11</v>
      </c>
      <c r="H12" s="27" t="s">
        <v>12</v>
      </c>
      <c r="I12" s="25" t="s">
        <v>11</v>
      </c>
      <c r="J12" s="27" t="s">
        <v>12</v>
      </c>
      <c r="K12" s="25" t="s">
        <v>11</v>
      </c>
      <c r="L12" s="26">
        <v>1610</v>
      </c>
      <c r="M12" s="60"/>
      <c r="N12" s="61"/>
      <c r="O12" s="25" t="s">
        <v>11</v>
      </c>
      <c r="P12" s="26">
        <v>1610</v>
      </c>
    </row>
    <row r="13" spans="1:18" ht="39" customHeight="1" x14ac:dyDescent="0.2">
      <c r="A13" s="5" t="s">
        <v>31</v>
      </c>
      <c r="B13" s="5" t="s">
        <v>22</v>
      </c>
      <c r="C13" s="5" t="s">
        <v>32</v>
      </c>
      <c r="D13" s="16" t="s">
        <v>33</v>
      </c>
      <c r="E13" s="8" t="s">
        <v>11</v>
      </c>
      <c r="F13" s="10">
        <v>15</v>
      </c>
      <c r="G13" s="8" t="s">
        <v>11</v>
      </c>
      <c r="H13" s="9"/>
      <c r="I13" s="8" t="s">
        <v>11</v>
      </c>
      <c r="J13" s="10" t="s">
        <v>12</v>
      </c>
      <c r="K13" s="8" t="s">
        <v>11</v>
      </c>
      <c r="L13" s="9">
        <v>15</v>
      </c>
      <c r="M13" s="62" t="s">
        <v>34</v>
      </c>
      <c r="N13" s="63"/>
      <c r="O13" s="8" t="s">
        <v>11</v>
      </c>
      <c r="P13" s="10" t="s">
        <v>12</v>
      </c>
    </row>
    <row r="14" spans="1:18" ht="39" customHeight="1" x14ac:dyDescent="0.2">
      <c r="A14" s="5" t="s">
        <v>101</v>
      </c>
      <c r="B14" s="5" t="s">
        <v>102</v>
      </c>
      <c r="C14" s="5" t="s">
        <v>101</v>
      </c>
      <c r="D14" s="41">
        <v>44049</v>
      </c>
      <c r="E14" s="8" t="s">
        <v>103</v>
      </c>
      <c r="F14" s="10"/>
      <c r="G14" s="8" t="s">
        <v>103</v>
      </c>
      <c r="H14" s="9"/>
      <c r="I14" s="8" t="s">
        <v>103</v>
      </c>
      <c r="J14" s="10"/>
      <c r="K14" s="8" t="s">
        <v>103</v>
      </c>
      <c r="L14" s="9">
        <v>1068</v>
      </c>
      <c r="M14" s="20"/>
      <c r="N14" s="28"/>
      <c r="O14" s="8"/>
      <c r="P14" s="10">
        <v>1050</v>
      </c>
    </row>
    <row r="15" spans="1:18" ht="13.5" customHeight="1" x14ac:dyDescent="0.2">
      <c r="A15" s="3" t="s">
        <v>13</v>
      </c>
      <c r="B15" s="4"/>
      <c r="C15" s="4"/>
      <c r="D15" s="4"/>
      <c r="E15" s="11" t="s">
        <v>14</v>
      </c>
      <c r="F15" s="29">
        <f>SUM(F8:F14)</f>
        <v>4519</v>
      </c>
      <c r="G15" s="11" t="s">
        <v>14</v>
      </c>
      <c r="H15" s="12">
        <f>SUM(H8:H14)</f>
        <v>0</v>
      </c>
      <c r="I15" s="11" t="s">
        <v>14</v>
      </c>
      <c r="J15" s="12"/>
      <c r="K15" s="11" t="s">
        <v>14</v>
      </c>
      <c r="L15" s="29">
        <f>SUM(L8:L14)</f>
        <v>5301</v>
      </c>
      <c r="M15" s="49"/>
      <c r="N15" s="50"/>
      <c r="O15" s="11" t="s">
        <v>14</v>
      </c>
      <c r="P15" s="29">
        <f>SUM(P8:P14)</f>
        <v>5330</v>
      </c>
    </row>
    <row r="16" spans="1:18" ht="14.1" customHeight="1" x14ac:dyDescent="0.2">
      <c r="A16" s="14"/>
      <c r="B16" s="14"/>
      <c r="C16" s="14"/>
      <c r="D16" s="14"/>
      <c r="E16" s="51"/>
      <c r="F16" s="52"/>
      <c r="G16" s="51"/>
      <c r="H16" s="52"/>
      <c r="I16" s="51"/>
      <c r="J16" s="52"/>
      <c r="K16" s="51"/>
      <c r="L16" s="52"/>
      <c r="M16" s="51"/>
      <c r="N16" s="52"/>
      <c r="O16" s="51"/>
      <c r="P16" s="52"/>
    </row>
    <row r="17" spans="1:16" ht="14.1" customHeight="1" x14ac:dyDescent="0.2">
      <c r="A17" s="64" t="s">
        <v>35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</row>
    <row r="18" spans="1:16" ht="51" customHeight="1" x14ac:dyDescent="0.2">
      <c r="A18" s="23" t="s">
        <v>36</v>
      </c>
      <c r="B18" s="23" t="s">
        <v>37</v>
      </c>
      <c r="C18" s="23" t="s">
        <v>38</v>
      </c>
      <c r="D18" s="30">
        <v>42646</v>
      </c>
      <c r="E18" s="25" t="s">
        <v>11</v>
      </c>
      <c r="F18" s="26">
        <v>1590</v>
      </c>
      <c r="G18" s="60"/>
      <c r="H18" s="61"/>
      <c r="I18" s="25" t="s">
        <v>11</v>
      </c>
      <c r="J18" s="27" t="s">
        <v>12</v>
      </c>
      <c r="K18" s="25" t="s">
        <v>11</v>
      </c>
      <c r="L18" s="26">
        <v>1590</v>
      </c>
      <c r="M18" s="60" t="s">
        <v>39</v>
      </c>
      <c r="N18" s="61"/>
      <c r="O18" s="25" t="s">
        <v>11</v>
      </c>
      <c r="P18" s="26">
        <v>1590</v>
      </c>
    </row>
    <row r="19" spans="1:16" ht="27" customHeight="1" x14ac:dyDescent="0.2">
      <c r="A19" s="5" t="s">
        <v>40</v>
      </c>
      <c r="B19" s="5" t="s">
        <v>37</v>
      </c>
      <c r="C19" s="6" t="s">
        <v>41</v>
      </c>
      <c r="D19" s="7">
        <v>42640</v>
      </c>
      <c r="E19" s="8" t="s">
        <v>11</v>
      </c>
      <c r="F19" s="9">
        <v>720</v>
      </c>
      <c r="G19" s="47"/>
      <c r="H19" s="48"/>
      <c r="I19" s="8" t="s">
        <v>11</v>
      </c>
      <c r="J19" s="10" t="s">
        <v>12</v>
      </c>
      <c r="K19" s="8" t="s">
        <v>11</v>
      </c>
      <c r="L19" s="9">
        <v>720</v>
      </c>
      <c r="M19" s="60" t="s">
        <v>42</v>
      </c>
      <c r="N19" s="61"/>
      <c r="O19" s="8" t="s">
        <v>11</v>
      </c>
      <c r="P19" s="9">
        <v>720</v>
      </c>
    </row>
    <row r="20" spans="1:16" ht="51" customHeight="1" x14ac:dyDescent="0.2">
      <c r="A20" s="23" t="s">
        <v>36</v>
      </c>
      <c r="B20" s="23" t="s">
        <v>100</v>
      </c>
      <c r="C20" s="23" t="s">
        <v>99</v>
      </c>
      <c r="D20" s="30">
        <v>44014</v>
      </c>
      <c r="E20" s="25" t="s">
        <v>11</v>
      </c>
      <c r="F20" s="26"/>
      <c r="G20" s="70"/>
      <c r="H20" s="71"/>
      <c r="I20" s="25" t="s">
        <v>11</v>
      </c>
      <c r="J20" s="27" t="s">
        <v>12</v>
      </c>
      <c r="K20" s="25" t="s">
        <v>11</v>
      </c>
      <c r="L20" s="26">
        <v>2200</v>
      </c>
      <c r="M20" s="62" t="s">
        <v>104</v>
      </c>
      <c r="N20" s="61"/>
      <c r="O20" s="25" t="s">
        <v>11</v>
      </c>
      <c r="P20" s="26">
        <v>2670</v>
      </c>
    </row>
    <row r="21" spans="1:16" ht="27" customHeight="1" x14ac:dyDescent="0.2">
      <c r="A21" s="5" t="s">
        <v>43</v>
      </c>
      <c r="B21" s="5" t="s">
        <v>44</v>
      </c>
      <c r="C21" s="5" t="s">
        <v>45</v>
      </c>
      <c r="D21" s="16" t="s">
        <v>46</v>
      </c>
      <c r="E21" s="8" t="s">
        <v>11</v>
      </c>
      <c r="F21" s="17">
        <v>1613</v>
      </c>
      <c r="G21" s="8" t="s">
        <v>11</v>
      </c>
      <c r="H21" s="10" t="s">
        <v>12</v>
      </c>
      <c r="I21" s="8" t="s">
        <v>11</v>
      </c>
      <c r="J21" s="10" t="s">
        <v>12</v>
      </c>
      <c r="K21" s="8" t="s">
        <v>11</v>
      </c>
      <c r="L21" s="17">
        <v>1613</v>
      </c>
      <c r="M21" s="60" t="s">
        <v>47</v>
      </c>
      <c r="N21" s="61"/>
      <c r="O21" s="8" t="s">
        <v>11</v>
      </c>
      <c r="P21" s="17">
        <v>1616</v>
      </c>
    </row>
    <row r="22" spans="1:16" ht="33.75" customHeight="1" x14ac:dyDescent="0.2">
      <c r="A22" s="5" t="s">
        <v>48</v>
      </c>
      <c r="B22" s="5" t="s">
        <v>49</v>
      </c>
      <c r="C22" s="5" t="s">
        <v>50</v>
      </c>
      <c r="D22" s="16" t="s">
        <v>51</v>
      </c>
      <c r="E22" s="8" t="s">
        <v>11</v>
      </c>
      <c r="F22" s="9">
        <v>657</v>
      </c>
      <c r="G22" s="8" t="s">
        <v>11</v>
      </c>
      <c r="H22" s="10"/>
      <c r="I22" s="8" t="s">
        <v>11</v>
      </c>
      <c r="J22" s="10"/>
      <c r="K22" s="8" t="s">
        <v>11</v>
      </c>
      <c r="L22" s="9">
        <v>249</v>
      </c>
      <c r="M22" s="67" t="s">
        <v>105</v>
      </c>
      <c r="N22" s="68"/>
      <c r="O22" s="8" t="s">
        <v>11</v>
      </c>
      <c r="P22" s="9">
        <v>250</v>
      </c>
    </row>
    <row r="23" spans="1:16" ht="13.5" customHeight="1" x14ac:dyDescent="0.2">
      <c r="A23" s="18" t="s">
        <v>52</v>
      </c>
      <c r="B23" s="18" t="s">
        <v>53</v>
      </c>
      <c r="C23" s="18" t="s">
        <v>54</v>
      </c>
      <c r="D23" s="31">
        <v>2003</v>
      </c>
      <c r="E23" s="20" t="s">
        <v>11</v>
      </c>
      <c r="F23" s="21">
        <v>515</v>
      </c>
      <c r="G23" s="20" t="s">
        <v>11</v>
      </c>
      <c r="H23" s="22" t="s">
        <v>12</v>
      </c>
      <c r="I23" s="20" t="s">
        <v>11</v>
      </c>
      <c r="J23" s="22" t="s">
        <v>12</v>
      </c>
      <c r="K23" s="20" t="s">
        <v>11</v>
      </c>
      <c r="L23" s="21">
        <v>515</v>
      </c>
      <c r="M23" s="51"/>
      <c r="N23" s="52"/>
      <c r="O23" s="20" t="s">
        <v>11</v>
      </c>
      <c r="P23" s="21">
        <v>650</v>
      </c>
    </row>
    <row r="24" spans="1:16" ht="39" customHeight="1" x14ac:dyDescent="0.2">
      <c r="A24" s="5" t="s">
        <v>55</v>
      </c>
      <c r="B24" s="5" t="s">
        <v>53</v>
      </c>
      <c r="C24" s="5" t="s">
        <v>56</v>
      </c>
      <c r="D24" s="32">
        <v>2019</v>
      </c>
      <c r="E24" s="8" t="s">
        <v>11</v>
      </c>
      <c r="F24" s="9">
        <v>238</v>
      </c>
      <c r="G24" s="8" t="s">
        <v>11</v>
      </c>
      <c r="H24" s="9"/>
      <c r="I24" s="8" t="s">
        <v>11</v>
      </c>
      <c r="J24" s="9"/>
      <c r="K24" s="8" t="s">
        <v>11</v>
      </c>
      <c r="L24" s="9">
        <v>238</v>
      </c>
      <c r="M24" s="69" t="s">
        <v>106</v>
      </c>
      <c r="N24" s="61"/>
      <c r="O24" s="8" t="s">
        <v>11</v>
      </c>
      <c r="P24" s="9">
        <v>200</v>
      </c>
    </row>
    <row r="25" spans="1:16" ht="39" customHeight="1" x14ac:dyDescent="0.2">
      <c r="A25" s="5" t="s">
        <v>57</v>
      </c>
      <c r="B25" s="6" t="s">
        <v>58</v>
      </c>
      <c r="C25" s="5" t="s">
        <v>59</v>
      </c>
      <c r="D25" s="32">
        <v>2004</v>
      </c>
      <c r="E25" s="8" t="s">
        <v>11</v>
      </c>
      <c r="F25" s="17">
        <v>3489</v>
      </c>
      <c r="G25" s="8" t="s">
        <v>11</v>
      </c>
      <c r="H25" s="10" t="s">
        <v>12</v>
      </c>
      <c r="I25" s="8" t="s">
        <v>11</v>
      </c>
      <c r="J25" s="10" t="s">
        <v>12</v>
      </c>
      <c r="K25" s="8" t="s">
        <v>11</v>
      </c>
      <c r="L25" s="17">
        <v>3489</v>
      </c>
      <c r="M25" s="60"/>
      <c r="N25" s="61"/>
      <c r="O25" s="8" t="s">
        <v>11</v>
      </c>
      <c r="P25" s="17">
        <v>5161</v>
      </c>
    </row>
    <row r="26" spans="1:16" ht="38.25" customHeight="1" x14ac:dyDescent="0.2">
      <c r="A26" s="5" t="s">
        <v>57</v>
      </c>
      <c r="B26" s="6" t="s">
        <v>60</v>
      </c>
      <c r="C26" s="5" t="s">
        <v>59</v>
      </c>
      <c r="D26" s="32">
        <v>2007</v>
      </c>
      <c r="E26" s="8" t="s">
        <v>11</v>
      </c>
      <c r="F26" s="17">
        <v>5655</v>
      </c>
      <c r="G26" s="8" t="s">
        <v>11</v>
      </c>
      <c r="H26" s="10" t="s">
        <v>12</v>
      </c>
      <c r="I26" s="8" t="s">
        <v>11</v>
      </c>
      <c r="J26" s="10" t="s">
        <v>12</v>
      </c>
      <c r="K26" s="8" t="s">
        <v>11</v>
      </c>
      <c r="L26" s="17">
        <v>5655</v>
      </c>
      <c r="M26" s="47"/>
      <c r="N26" s="48"/>
      <c r="O26" s="8" t="s">
        <v>11</v>
      </c>
      <c r="P26" s="17">
        <v>7607</v>
      </c>
    </row>
    <row r="27" spans="1:16" ht="13.5" customHeight="1" x14ac:dyDescent="0.2">
      <c r="A27" s="18" t="s">
        <v>61</v>
      </c>
      <c r="B27" s="18" t="s">
        <v>62</v>
      </c>
      <c r="C27" s="18" t="s">
        <v>63</v>
      </c>
      <c r="D27" s="31">
        <v>2012</v>
      </c>
      <c r="E27" s="20" t="s">
        <v>11</v>
      </c>
      <c r="F27" s="21">
        <v>192</v>
      </c>
      <c r="G27" s="20" t="s">
        <v>11</v>
      </c>
      <c r="H27" s="22" t="s">
        <v>12</v>
      </c>
      <c r="I27" s="20" t="s">
        <v>11</v>
      </c>
      <c r="J27" s="22" t="s">
        <v>12</v>
      </c>
      <c r="K27" s="20" t="s">
        <v>11</v>
      </c>
      <c r="L27" s="21">
        <v>192</v>
      </c>
      <c r="M27" s="51"/>
      <c r="N27" s="52"/>
      <c r="O27" s="20" t="s">
        <v>11</v>
      </c>
      <c r="P27" s="21">
        <v>192</v>
      </c>
    </row>
    <row r="28" spans="1:16" ht="27" customHeight="1" x14ac:dyDescent="0.2">
      <c r="A28" s="5" t="s">
        <v>64</v>
      </c>
      <c r="B28" s="6" t="s">
        <v>65</v>
      </c>
      <c r="C28" s="5" t="s">
        <v>66</v>
      </c>
      <c r="D28" s="16" t="s">
        <v>67</v>
      </c>
      <c r="E28" s="8" t="s">
        <v>11</v>
      </c>
      <c r="F28" s="9">
        <v>150</v>
      </c>
      <c r="G28" s="47"/>
      <c r="H28" s="48"/>
      <c r="I28" s="8" t="s">
        <v>11</v>
      </c>
      <c r="J28" s="10" t="s">
        <v>12</v>
      </c>
      <c r="K28" s="8" t="s">
        <v>11</v>
      </c>
      <c r="L28" s="9">
        <v>150</v>
      </c>
      <c r="M28" s="47"/>
      <c r="N28" s="48"/>
      <c r="O28" s="8" t="s">
        <v>11</v>
      </c>
      <c r="P28" s="9">
        <v>150</v>
      </c>
    </row>
    <row r="29" spans="1:16" ht="13.5" customHeight="1" x14ac:dyDescent="0.2">
      <c r="A29" s="18" t="s">
        <v>64</v>
      </c>
      <c r="B29" s="18" t="s">
        <v>9</v>
      </c>
      <c r="C29" s="18" t="s">
        <v>68</v>
      </c>
      <c r="D29" s="19" t="s">
        <v>51</v>
      </c>
      <c r="E29" s="20" t="s">
        <v>11</v>
      </c>
      <c r="F29" s="21">
        <v>150</v>
      </c>
      <c r="G29" s="51"/>
      <c r="H29" s="52"/>
      <c r="I29" s="20" t="s">
        <v>11</v>
      </c>
      <c r="J29" s="22" t="s">
        <v>12</v>
      </c>
      <c r="K29" s="20" t="s">
        <v>11</v>
      </c>
      <c r="L29" s="21">
        <v>150</v>
      </c>
      <c r="M29" s="51"/>
      <c r="N29" s="52"/>
      <c r="O29" s="20" t="s">
        <v>11</v>
      </c>
      <c r="P29" s="21">
        <v>150</v>
      </c>
    </row>
    <row r="30" spans="1:16" ht="13.5" customHeight="1" x14ac:dyDescent="0.2">
      <c r="A30" s="18" t="s">
        <v>64</v>
      </c>
      <c r="B30" s="18" t="s">
        <v>62</v>
      </c>
      <c r="C30" s="18" t="s">
        <v>68</v>
      </c>
      <c r="D30" s="19" t="s">
        <v>51</v>
      </c>
      <c r="E30" s="20" t="s">
        <v>11</v>
      </c>
      <c r="F30" s="21">
        <v>150</v>
      </c>
      <c r="G30" s="51"/>
      <c r="H30" s="52"/>
      <c r="I30" s="20" t="s">
        <v>11</v>
      </c>
      <c r="J30" s="22" t="s">
        <v>12</v>
      </c>
      <c r="K30" s="20" t="s">
        <v>11</v>
      </c>
      <c r="L30" s="21">
        <v>150</v>
      </c>
      <c r="M30" s="51"/>
      <c r="N30" s="52"/>
      <c r="O30" s="20" t="s">
        <v>11</v>
      </c>
      <c r="P30" s="21">
        <v>150</v>
      </c>
    </row>
    <row r="31" spans="1:16" ht="27" customHeight="1" x14ac:dyDescent="0.2">
      <c r="A31" s="5" t="s">
        <v>64</v>
      </c>
      <c r="B31" s="6" t="s">
        <v>69</v>
      </c>
      <c r="C31" s="5" t="s">
        <v>68</v>
      </c>
      <c r="D31" s="16" t="s">
        <v>51</v>
      </c>
      <c r="E31" s="8" t="s">
        <v>11</v>
      </c>
      <c r="F31" s="9">
        <v>150</v>
      </c>
      <c r="G31" s="47"/>
      <c r="H31" s="48"/>
      <c r="I31" s="8" t="s">
        <v>11</v>
      </c>
      <c r="J31" s="10" t="s">
        <v>12</v>
      </c>
      <c r="K31" s="8" t="s">
        <v>11</v>
      </c>
      <c r="L31" s="9">
        <v>150</v>
      </c>
      <c r="M31" s="47"/>
      <c r="N31" s="48"/>
      <c r="O31" s="8" t="s">
        <v>11</v>
      </c>
      <c r="P31" s="9">
        <v>150</v>
      </c>
    </row>
    <row r="32" spans="1:16" ht="27" customHeight="1" x14ac:dyDescent="0.2">
      <c r="A32" s="5" t="s">
        <v>64</v>
      </c>
      <c r="B32" s="6" t="s">
        <v>70</v>
      </c>
      <c r="C32" s="5" t="s">
        <v>68</v>
      </c>
      <c r="D32" s="16" t="s">
        <v>51</v>
      </c>
      <c r="E32" s="8" t="s">
        <v>11</v>
      </c>
      <c r="F32" s="9">
        <v>150</v>
      </c>
      <c r="G32" s="47"/>
      <c r="H32" s="48"/>
      <c r="I32" s="8" t="s">
        <v>11</v>
      </c>
      <c r="J32" s="10" t="s">
        <v>12</v>
      </c>
      <c r="K32" s="8" t="s">
        <v>11</v>
      </c>
      <c r="L32" s="9">
        <v>150</v>
      </c>
      <c r="M32" s="47"/>
      <c r="N32" s="48"/>
      <c r="O32" s="8" t="s">
        <v>11</v>
      </c>
      <c r="P32" s="9">
        <v>150</v>
      </c>
    </row>
    <row r="33" spans="1:16" ht="14.1" customHeight="1" x14ac:dyDescent="0.2">
      <c r="A33" s="18" t="s">
        <v>64</v>
      </c>
      <c r="B33" s="18" t="s">
        <v>71</v>
      </c>
      <c r="C33" s="18" t="s">
        <v>68</v>
      </c>
      <c r="D33" s="19" t="s">
        <v>51</v>
      </c>
      <c r="E33" s="20" t="s">
        <v>11</v>
      </c>
      <c r="F33" s="21">
        <v>150</v>
      </c>
      <c r="G33" s="51"/>
      <c r="H33" s="52"/>
      <c r="I33" s="20" t="s">
        <v>11</v>
      </c>
      <c r="J33" s="22" t="s">
        <v>12</v>
      </c>
      <c r="K33" s="20" t="s">
        <v>11</v>
      </c>
      <c r="L33" s="21">
        <v>150</v>
      </c>
      <c r="M33" s="51"/>
      <c r="N33" s="52"/>
      <c r="O33" s="20" t="s">
        <v>11</v>
      </c>
      <c r="P33" s="21">
        <v>150</v>
      </c>
    </row>
    <row r="34" spans="1:16" ht="14.1" customHeight="1" x14ac:dyDescent="0.2">
      <c r="A34" s="18" t="s">
        <v>108</v>
      </c>
      <c r="B34" s="18" t="s">
        <v>109</v>
      </c>
      <c r="C34" s="18" t="s">
        <v>110</v>
      </c>
      <c r="D34" s="19">
        <v>45040</v>
      </c>
      <c r="E34" s="20" t="s">
        <v>103</v>
      </c>
      <c r="F34" s="21">
        <v>450</v>
      </c>
      <c r="G34" s="74">
        <v>450</v>
      </c>
      <c r="H34" s="75"/>
      <c r="I34" s="20"/>
      <c r="J34" s="22"/>
      <c r="K34" s="20" t="s">
        <v>103</v>
      </c>
      <c r="L34" s="21">
        <v>450</v>
      </c>
      <c r="M34" s="51"/>
      <c r="N34" s="52"/>
      <c r="O34" s="20" t="s">
        <v>103</v>
      </c>
      <c r="P34" s="21">
        <v>450</v>
      </c>
    </row>
    <row r="35" spans="1:16" ht="13.5" customHeight="1" x14ac:dyDescent="0.2">
      <c r="A35" s="3" t="s">
        <v>13</v>
      </c>
      <c r="B35" s="4"/>
      <c r="C35" s="4"/>
      <c r="D35" s="4"/>
      <c r="E35" s="11" t="s">
        <v>14</v>
      </c>
      <c r="F35" s="29">
        <f>SUM(F18:F34)</f>
        <v>16019</v>
      </c>
      <c r="G35" s="29"/>
      <c r="H35" s="29">
        <f>SUM(G18:H34)</f>
        <v>450</v>
      </c>
      <c r="I35" s="11" t="s">
        <v>14</v>
      </c>
      <c r="J35" s="29">
        <f>SUM(J18:J34)</f>
        <v>0</v>
      </c>
      <c r="K35" s="11" t="s">
        <v>14</v>
      </c>
      <c r="L35" s="29">
        <f>SUM(L18:L34)</f>
        <v>17811</v>
      </c>
      <c r="M35" s="55"/>
      <c r="N35" s="55"/>
      <c r="O35" s="15" t="s">
        <v>14</v>
      </c>
      <c r="P35" s="29">
        <f>SUM(P18:P34)</f>
        <v>22006</v>
      </c>
    </row>
    <row r="36" spans="1:16" ht="13.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ht="14.1" customHeight="1" x14ac:dyDescent="0.2">
      <c r="A37" s="64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ht="13.5" customHeight="1" x14ac:dyDescent="0.2">
      <c r="A38" s="18" t="s">
        <v>73</v>
      </c>
      <c r="B38" s="18" t="s">
        <v>53</v>
      </c>
      <c r="C38" s="18" t="s">
        <v>74</v>
      </c>
      <c r="D38" s="31">
        <v>2003</v>
      </c>
      <c r="E38" s="72">
        <v>4513</v>
      </c>
      <c r="F38" s="73"/>
      <c r="G38" s="62" t="s">
        <v>75</v>
      </c>
      <c r="H38" s="63"/>
      <c r="I38" s="62" t="s">
        <v>75</v>
      </c>
      <c r="J38" s="63"/>
      <c r="K38" s="72">
        <v>4513</v>
      </c>
      <c r="L38" s="73"/>
      <c r="M38" s="51"/>
      <c r="N38" s="52"/>
      <c r="O38" s="72">
        <v>5000</v>
      </c>
      <c r="P38" s="73"/>
    </row>
    <row r="39" spans="1:16" ht="13.5" customHeight="1" x14ac:dyDescent="0.2">
      <c r="A39" s="18" t="s">
        <v>76</v>
      </c>
      <c r="B39" s="18" t="s">
        <v>53</v>
      </c>
      <c r="C39" s="18" t="s">
        <v>74</v>
      </c>
      <c r="D39" s="31">
        <v>2003</v>
      </c>
      <c r="E39" s="72">
        <v>341</v>
      </c>
      <c r="F39" s="73"/>
      <c r="G39" s="62" t="s">
        <v>75</v>
      </c>
      <c r="H39" s="63"/>
      <c r="I39" s="62" t="s">
        <v>75</v>
      </c>
      <c r="J39" s="63"/>
      <c r="K39" s="72">
        <v>341</v>
      </c>
      <c r="L39" s="73"/>
      <c r="M39" s="51"/>
      <c r="N39" s="52"/>
      <c r="O39" s="72">
        <v>517</v>
      </c>
      <c r="P39" s="73"/>
    </row>
    <row r="40" spans="1:16" ht="13.5" customHeight="1" x14ac:dyDescent="0.2">
      <c r="A40" s="3" t="s">
        <v>13</v>
      </c>
      <c r="B40" s="4"/>
      <c r="C40" s="4"/>
      <c r="D40" s="4"/>
      <c r="E40" s="76">
        <f>SUM(E38:E39)</f>
        <v>4854</v>
      </c>
      <c r="F40" s="77"/>
      <c r="G40" s="64" t="s">
        <v>77</v>
      </c>
      <c r="H40" s="66"/>
      <c r="I40" s="64" t="s">
        <v>77</v>
      </c>
      <c r="J40" s="66"/>
      <c r="K40" s="76">
        <v>4854</v>
      </c>
      <c r="L40" s="77"/>
      <c r="M40" s="49"/>
      <c r="N40" s="50"/>
      <c r="O40" s="76">
        <v>5517</v>
      </c>
      <c r="P40" s="77"/>
    </row>
    <row r="41" spans="1:16" ht="14.4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64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ht="13.5" customHeight="1" x14ac:dyDescent="0.2">
      <c r="A43" s="18" t="s">
        <v>79</v>
      </c>
      <c r="B43" s="18" t="s">
        <v>53</v>
      </c>
      <c r="C43" s="18" t="s">
        <v>80</v>
      </c>
      <c r="D43" s="31">
        <v>2003</v>
      </c>
      <c r="E43" s="20" t="s">
        <v>11</v>
      </c>
      <c r="F43" s="34">
        <v>6077</v>
      </c>
      <c r="G43" s="20" t="s">
        <v>11</v>
      </c>
      <c r="H43" s="22" t="s">
        <v>12</v>
      </c>
      <c r="I43" s="20" t="s">
        <v>11</v>
      </c>
      <c r="J43" s="22" t="s">
        <v>12</v>
      </c>
      <c r="K43" s="20" t="s">
        <v>11</v>
      </c>
      <c r="L43" s="34">
        <v>6077</v>
      </c>
      <c r="M43" s="51"/>
      <c r="N43" s="52"/>
      <c r="O43" s="20" t="s">
        <v>11</v>
      </c>
      <c r="P43" s="34">
        <v>13319</v>
      </c>
    </row>
    <row r="44" spans="1:16" ht="13.5" customHeight="1" x14ac:dyDescent="0.2">
      <c r="A44" s="18" t="s">
        <v>81</v>
      </c>
      <c r="B44" s="18" t="s">
        <v>53</v>
      </c>
      <c r="C44" s="18" t="s">
        <v>82</v>
      </c>
      <c r="D44" s="31">
        <v>2003</v>
      </c>
      <c r="E44" s="20" t="s">
        <v>11</v>
      </c>
      <c r="F44" s="21">
        <v>485</v>
      </c>
      <c r="G44" s="20" t="s">
        <v>11</v>
      </c>
      <c r="H44" s="22" t="s">
        <v>12</v>
      </c>
      <c r="I44" s="20" t="s">
        <v>11</v>
      </c>
      <c r="J44" s="22" t="s">
        <v>12</v>
      </c>
      <c r="K44" s="20" t="s">
        <v>11</v>
      </c>
      <c r="L44" s="21">
        <v>485</v>
      </c>
      <c r="M44" s="51"/>
      <c r="N44" s="52"/>
      <c r="O44" s="20" t="s">
        <v>11</v>
      </c>
      <c r="P44" s="21">
        <v>629</v>
      </c>
    </row>
    <row r="45" spans="1:16" ht="40.5" customHeight="1" x14ac:dyDescent="0.2">
      <c r="A45" s="5" t="s">
        <v>83</v>
      </c>
      <c r="B45" s="5" t="s">
        <v>53</v>
      </c>
      <c r="C45" s="5" t="s">
        <v>84</v>
      </c>
      <c r="D45" s="32">
        <v>2003</v>
      </c>
      <c r="E45" s="8" t="s">
        <v>11</v>
      </c>
      <c r="F45" s="17">
        <v>3777</v>
      </c>
      <c r="G45" s="8" t="s">
        <v>11</v>
      </c>
      <c r="H45" s="10" t="s">
        <v>12</v>
      </c>
      <c r="I45" s="8" t="s">
        <v>11</v>
      </c>
      <c r="J45" s="10" t="s">
        <v>12</v>
      </c>
      <c r="K45" s="8" t="s">
        <v>11</v>
      </c>
      <c r="L45" s="17">
        <v>3777</v>
      </c>
      <c r="M45" s="60" t="s">
        <v>85</v>
      </c>
      <c r="N45" s="61"/>
      <c r="O45" s="8" t="s">
        <v>11</v>
      </c>
      <c r="P45" s="17">
        <v>1666</v>
      </c>
    </row>
    <row r="46" spans="1:16" ht="13.5" customHeight="1" x14ac:dyDescent="0.2">
      <c r="A46" s="18" t="s">
        <v>86</v>
      </c>
      <c r="B46" s="18" t="s">
        <v>53</v>
      </c>
      <c r="C46" s="18" t="s">
        <v>87</v>
      </c>
      <c r="D46" s="19" t="s">
        <v>27</v>
      </c>
      <c r="E46" s="20" t="s">
        <v>11</v>
      </c>
      <c r="F46" s="34">
        <v>1490</v>
      </c>
      <c r="G46" s="20" t="s">
        <v>11</v>
      </c>
      <c r="H46" s="22" t="s">
        <v>12</v>
      </c>
      <c r="I46" s="20" t="s">
        <v>11</v>
      </c>
      <c r="J46" s="22" t="s">
        <v>12</v>
      </c>
      <c r="K46" s="20" t="s">
        <v>11</v>
      </c>
      <c r="L46" s="34">
        <v>1490</v>
      </c>
      <c r="M46" s="51"/>
      <c r="N46" s="52"/>
      <c r="O46" s="20" t="s">
        <v>11</v>
      </c>
      <c r="P46" s="34">
        <v>2737</v>
      </c>
    </row>
    <row r="47" spans="1:16" ht="13.5" customHeight="1" x14ac:dyDescent="0.2">
      <c r="A47" s="18" t="s">
        <v>88</v>
      </c>
      <c r="B47" s="18" t="s">
        <v>53</v>
      </c>
      <c r="C47" s="18" t="s">
        <v>89</v>
      </c>
      <c r="D47" s="19" t="s">
        <v>90</v>
      </c>
      <c r="E47" s="84">
        <v>1460</v>
      </c>
      <c r="F47" s="85"/>
      <c r="G47" s="20" t="s">
        <v>11</v>
      </c>
      <c r="H47" s="34"/>
      <c r="I47" s="51"/>
      <c r="J47" s="52"/>
      <c r="K47" s="20" t="s">
        <v>11</v>
      </c>
      <c r="L47" s="34">
        <v>1460</v>
      </c>
      <c r="M47" s="51"/>
      <c r="N47" s="52"/>
      <c r="O47" s="20" t="s">
        <v>11</v>
      </c>
      <c r="P47" s="34">
        <v>1460</v>
      </c>
    </row>
    <row r="48" spans="1:16" ht="27" customHeight="1" x14ac:dyDescent="0.2">
      <c r="A48" s="5" t="s">
        <v>91</v>
      </c>
      <c r="B48" s="5" t="s">
        <v>53</v>
      </c>
      <c r="C48" s="6" t="s">
        <v>92</v>
      </c>
      <c r="D48" s="16" t="s">
        <v>90</v>
      </c>
      <c r="E48" s="88">
        <v>900</v>
      </c>
      <c r="F48" s="89"/>
      <c r="G48" s="8" t="s">
        <v>11</v>
      </c>
      <c r="H48" s="9"/>
      <c r="I48" s="47"/>
      <c r="J48" s="48"/>
      <c r="K48" s="8" t="s">
        <v>11</v>
      </c>
      <c r="L48" s="9">
        <v>900</v>
      </c>
      <c r="M48" s="47"/>
      <c r="N48" s="48"/>
      <c r="O48" s="8" t="s">
        <v>11</v>
      </c>
      <c r="P48" s="9">
        <v>900</v>
      </c>
    </row>
    <row r="49" spans="1:16" ht="14.1" customHeight="1" x14ac:dyDescent="0.2">
      <c r="A49" s="28" t="s">
        <v>93</v>
      </c>
      <c r="B49" s="18" t="s">
        <v>53</v>
      </c>
      <c r="C49" s="18" t="s">
        <v>94</v>
      </c>
      <c r="D49" s="19" t="s">
        <v>90</v>
      </c>
      <c r="E49" s="84">
        <v>2000</v>
      </c>
      <c r="F49" s="85"/>
      <c r="G49" s="20" t="s">
        <v>11</v>
      </c>
      <c r="H49" s="34"/>
      <c r="I49" s="51"/>
      <c r="J49" s="52"/>
      <c r="K49" s="20" t="s">
        <v>11</v>
      </c>
      <c r="L49" s="34">
        <v>2000</v>
      </c>
      <c r="M49" s="51"/>
      <c r="N49" s="52"/>
      <c r="O49" s="20" t="s">
        <v>11</v>
      </c>
      <c r="P49" s="34">
        <v>2000</v>
      </c>
    </row>
    <row r="50" spans="1:16" ht="13.5" customHeight="1" x14ac:dyDescent="0.2">
      <c r="A50" s="3" t="s">
        <v>13</v>
      </c>
      <c r="B50" s="4"/>
      <c r="C50" s="4"/>
      <c r="D50" s="4"/>
      <c r="E50" s="11" t="s">
        <v>14</v>
      </c>
      <c r="F50" s="29">
        <v>16189</v>
      </c>
      <c r="G50" s="11" t="s">
        <v>14</v>
      </c>
      <c r="H50" s="29"/>
      <c r="I50" s="11" t="s">
        <v>14</v>
      </c>
      <c r="J50" s="13" t="s">
        <v>15</v>
      </c>
      <c r="K50" s="11" t="s">
        <v>14</v>
      </c>
      <c r="L50" s="29">
        <v>16189</v>
      </c>
      <c r="M50" s="11" t="s">
        <v>14</v>
      </c>
      <c r="N50" s="35" t="s">
        <v>15</v>
      </c>
      <c r="O50" s="11" t="s">
        <v>14</v>
      </c>
      <c r="P50" s="29">
        <f>SUM(P43:P49)</f>
        <v>22711</v>
      </c>
    </row>
    <row r="51" spans="1:16" ht="13.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4.1" customHeight="1" x14ac:dyDescent="0.2">
      <c r="A52" s="64" t="s">
        <v>95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1:16" ht="94.5" customHeight="1" x14ac:dyDescent="0.2">
      <c r="A53" s="36" t="s">
        <v>96</v>
      </c>
      <c r="B53" s="36" t="s">
        <v>53</v>
      </c>
      <c r="C53" s="36" t="s">
        <v>97</v>
      </c>
      <c r="D53" s="37">
        <v>2003</v>
      </c>
      <c r="E53" s="38" t="s">
        <v>11</v>
      </c>
      <c r="F53" s="39">
        <v>18947</v>
      </c>
      <c r="G53" s="38" t="s">
        <v>11</v>
      </c>
      <c r="H53" s="40" t="s">
        <v>12</v>
      </c>
      <c r="I53" s="38" t="s">
        <v>11</v>
      </c>
      <c r="J53" s="40" t="s">
        <v>12</v>
      </c>
      <c r="K53" s="38" t="s">
        <v>11</v>
      </c>
      <c r="L53" s="39">
        <v>18947</v>
      </c>
      <c r="M53" s="86" t="s">
        <v>98</v>
      </c>
      <c r="N53" s="87"/>
      <c r="O53" s="38" t="s">
        <v>11</v>
      </c>
      <c r="P53" s="39">
        <v>20000</v>
      </c>
    </row>
    <row r="54" spans="1:16" ht="13.5" customHeight="1" x14ac:dyDescent="0.2">
      <c r="A54" s="3" t="s">
        <v>13</v>
      </c>
      <c r="B54" s="4"/>
      <c r="C54" s="4"/>
      <c r="D54" s="4"/>
      <c r="E54" s="11" t="s">
        <v>14</v>
      </c>
      <c r="F54" s="29">
        <v>18947</v>
      </c>
      <c r="G54" s="11" t="s">
        <v>14</v>
      </c>
      <c r="H54" s="13" t="s">
        <v>15</v>
      </c>
      <c r="I54" s="11" t="s">
        <v>14</v>
      </c>
      <c r="J54" s="13" t="s">
        <v>15</v>
      </c>
      <c r="K54" s="11" t="s">
        <v>14</v>
      </c>
      <c r="L54" s="29">
        <v>18947</v>
      </c>
      <c r="M54" s="49"/>
      <c r="N54" s="50"/>
      <c r="O54" s="11" t="s">
        <v>14</v>
      </c>
      <c r="P54" s="29">
        <v>20000</v>
      </c>
    </row>
    <row r="55" spans="1:16" ht="13.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78"/>
      <c r="N55" s="78"/>
      <c r="O55" s="33"/>
      <c r="P55" s="33"/>
    </row>
    <row r="56" spans="1:16" ht="13.7" customHeight="1" x14ac:dyDescent="0.2">
      <c r="A56" s="79">
        <v>60079</v>
      </c>
      <c r="B56" s="80"/>
      <c r="C56" s="80"/>
      <c r="D56" s="80"/>
      <c r="E56" s="80"/>
      <c r="F56" s="80"/>
      <c r="G56" s="81">
        <f>H35+H15</f>
        <v>450</v>
      </c>
      <c r="H56" s="80"/>
      <c r="I56" s="81">
        <v>0</v>
      </c>
      <c r="J56" s="80"/>
      <c r="K56" s="82">
        <f>L54+L50+K40+L35+L15+L5</f>
        <v>63103</v>
      </c>
      <c r="L56" s="83"/>
      <c r="M56" s="81">
        <v>75335</v>
      </c>
      <c r="N56" s="80"/>
      <c r="O56" s="80"/>
      <c r="P56" s="80"/>
    </row>
    <row r="58" spans="1:16" x14ac:dyDescent="0.2">
      <c r="F58" s="43"/>
      <c r="H58" s="43"/>
      <c r="J58" s="43"/>
      <c r="L58" s="43"/>
    </row>
  </sheetData>
  <mergeCells count="103">
    <mergeCell ref="E47:F47"/>
    <mergeCell ref="I47:J47"/>
    <mergeCell ref="M47:N47"/>
    <mergeCell ref="E48:F48"/>
    <mergeCell ref="I48:J48"/>
    <mergeCell ref="M48:N48"/>
    <mergeCell ref="A42:P42"/>
    <mergeCell ref="M43:N43"/>
    <mergeCell ref="M44:N44"/>
    <mergeCell ref="M45:N45"/>
    <mergeCell ref="M46:N46"/>
    <mergeCell ref="M54:N54"/>
    <mergeCell ref="M55:N55"/>
    <mergeCell ref="A56:F56"/>
    <mergeCell ref="G56:H56"/>
    <mergeCell ref="I56:J56"/>
    <mergeCell ref="K56:L56"/>
    <mergeCell ref="M56:P56"/>
    <mergeCell ref="E49:F49"/>
    <mergeCell ref="I49:J49"/>
    <mergeCell ref="M49:N49"/>
    <mergeCell ref="A52:P52"/>
    <mergeCell ref="M53:N53"/>
    <mergeCell ref="O39:P39"/>
    <mergeCell ref="E40:F40"/>
    <mergeCell ref="G40:H40"/>
    <mergeCell ref="I40:J40"/>
    <mergeCell ref="K40:L40"/>
    <mergeCell ref="M40:N40"/>
    <mergeCell ref="O40:P40"/>
    <mergeCell ref="E39:F39"/>
    <mergeCell ref="G39:H39"/>
    <mergeCell ref="I39:J39"/>
    <mergeCell ref="K39:L39"/>
    <mergeCell ref="M39:N39"/>
    <mergeCell ref="G33:H33"/>
    <mergeCell ref="M33:N33"/>
    <mergeCell ref="M35:N35"/>
    <mergeCell ref="A37:P37"/>
    <mergeCell ref="E38:F38"/>
    <mergeCell ref="G38:H38"/>
    <mergeCell ref="I38:J38"/>
    <mergeCell ref="K38:L38"/>
    <mergeCell ref="M38:N38"/>
    <mergeCell ref="O38:P38"/>
    <mergeCell ref="G34:H34"/>
    <mergeCell ref="M34:N34"/>
    <mergeCell ref="G30:H30"/>
    <mergeCell ref="M30:N30"/>
    <mergeCell ref="G31:H31"/>
    <mergeCell ref="M31:N31"/>
    <mergeCell ref="G32:H32"/>
    <mergeCell ref="M32:N32"/>
    <mergeCell ref="M26:N26"/>
    <mergeCell ref="M27:N27"/>
    <mergeCell ref="G28:H28"/>
    <mergeCell ref="M28:N28"/>
    <mergeCell ref="G29:H29"/>
    <mergeCell ref="M29:N29"/>
    <mergeCell ref="M21:N21"/>
    <mergeCell ref="M22:N22"/>
    <mergeCell ref="M23:N23"/>
    <mergeCell ref="M24:N24"/>
    <mergeCell ref="M25:N25"/>
    <mergeCell ref="O16:P16"/>
    <mergeCell ref="A17:P17"/>
    <mergeCell ref="G18:H18"/>
    <mergeCell ref="M18:N18"/>
    <mergeCell ref="G19:H19"/>
    <mergeCell ref="M19:N19"/>
    <mergeCell ref="G20:H20"/>
    <mergeCell ref="M20:N20"/>
    <mergeCell ref="M12:N12"/>
    <mergeCell ref="M13:N13"/>
    <mergeCell ref="M15:N15"/>
    <mergeCell ref="E16:F16"/>
    <mergeCell ref="G16:H16"/>
    <mergeCell ref="I16:J16"/>
    <mergeCell ref="K16:L16"/>
    <mergeCell ref="M16:N16"/>
    <mergeCell ref="O6:P6"/>
    <mergeCell ref="A7:P7"/>
    <mergeCell ref="M8:N8"/>
    <mergeCell ref="M10:N10"/>
    <mergeCell ref="M11:N11"/>
    <mergeCell ref="M4:N4"/>
    <mergeCell ref="M5:N5"/>
    <mergeCell ref="E6:F6"/>
    <mergeCell ref="G6:H6"/>
    <mergeCell ref="I6:J6"/>
    <mergeCell ref="K6:L6"/>
    <mergeCell ref="M6:N6"/>
    <mergeCell ref="O2:P2"/>
    <mergeCell ref="B3:H3"/>
    <mergeCell ref="I3:J3"/>
    <mergeCell ref="K3:L3"/>
    <mergeCell ref="M3:N3"/>
    <mergeCell ref="O3:P3"/>
    <mergeCell ref="E2:F2"/>
    <mergeCell ref="G2:H2"/>
    <mergeCell ref="I2:J2"/>
    <mergeCell ref="K2:L2"/>
    <mergeCell ref="M2:N2"/>
  </mergeCells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LandstromP</dc:creator>
  <cp:lastModifiedBy>Andrew Mills</cp:lastModifiedBy>
  <cp:lastPrinted>2025-06-16T16:09:55Z</cp:lastPrinted>
  <dcterms:created xsi:type="dcterms:W3CDTF">2021-03-04T13:06:07Z</dcterms:created>
  <dcterms:modified xsi:type="dcterms:W3CDTF">2025-06-16T16:10:23Z</dcterms:modified>
</cp:coreProperties>
</file>